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son\Desktop\Trading\final forms\"/>
    </mc:Choice>
  </mc:AlternateContent>
  <bookViews>
    <workbookView xWindow="0" yWindow="0" windowWidth="19200" windowHeight="7300"/>
  </bookViews>
  <sheets>
    <sheet name="Sheet1" sheetId="1" r:id="rId1"/>
  </sheets>
  <definedNames>
    <definedName name="_xlnm.Print_Area" localSheetId="0">Sheet1!$A$1:$E$66</definedName>
  </definedNames>
  <calcPr calcId="152511"/>
</workbook>
</file>

<file path=xl/calcChain.xml><?xml version="1.0" encoding="utf-8"?>
<calcChain xmlns="http://schemas.openxmlformats.org/spreadsheetml/2006/main">
  <c r="E59" i="1" l="1"/>
  <c r="E58" i="1" l="1"/>
  <c r="E57" i="1"/>
  <c r="E62" i="1"/>
  <c r="E54" i="1"/>
  <c r="E53" i="1"/>
  <c r="E50" i="1"/>
  <c r="E49" i="1"/>
  <c r="E48" i="1"/>
  <c r="E47" i="1"/>
  <c r="D10" i="1" l="1"/>
  <c r="D11" i="1"/>
  <c r="D12" i="1"/>
  <c r="D13" i="1"/>
  <c r="D14" i="1"/>
  <c r="D15" i="1"/>
  <c r="D16" i="1"/>
  <c r="D17" i="1"/>
  <c r="D20" i="1"/>
  <c r="D21" i="1"/>
  <c r="D22" i="1"/>
  <c r="D23" i="1"/>
  <c r="D24" i="1"/>
  <c r="D27" i="1"/>
  <c r="D28" i="1"/>
  <c r="D29" i="1"/>
  <c r="D30" i="1"/>
  <c r="D31" i="1"/>
  <c r="D32" i="1"/>
  <c r="D33" i="1"/>
  <c r="D34" i="1"/>
  <c r="D35" i="1"/>
  <c r="D38" i="1"/>
  <c r="D39" i="1"/>
  <c r="D40" i="1" l="1"/>
  <c r="E44" i="1" s="1"/>
  <c r="E64" i="1" s="1"/>
</calcChain>
</file>

<file path=xl/comments1.xml><?xml version="1.0" encoding="utf-8"?>
<comments xmlns="http://schemas.openxmlformats.org/spreadsheetml/2006/main">
  <authors>
    <author>Stu and Lu</author>
    <author>Alison</author>
  </authors>
  <commentList>
    <comment ref="A10" authorId="0" shapeId="0">
      <text>
        <r>
          <rPr>
            <sz val="9"/>
            <color indexed="81"/>
            <rFont val="Tahoma"/>
            <family val="2"/>
          </rPr>
          <t>Very popular white early variety that produces large number of tubers at the root. Accord tubers are oval in shape with cream skin and flesh. Great variety for baking, boiling and salads yet versatile enough for chips, mashing or roasts.</t>
        </r>
      </text>
    </comment>
    <comment ref="A11" authorId="0" shapeId="0">
      <text>
        <r>
          <rPr>
            <sz val="9"/>
            <color indexed="81"/>
            <rFont val="Tahoma"/>
            <family val="2"/>
          </rPr>
          <t xml:space="preserve">A clean, smooth white potato with shallow eyes, great all round cooking ability. Resistance to scab. </t>
        </r>
      </text>
    </comment>
    <comment ref="A12" authorId="0" shapeId="0">
      <text>
        <r>
          <rPr>
            <sz val="9"/>
            <color indexed="81"/>
            <rFont val="Tahoma"/>
            <family val="2"/>
          </rPr>
          <t xml:space="preserve">Produces a moderate yield of round to oval, white-skinned tubers with a creamy, waxy flesh. Ideal as a new potato, for summer chips, or baking. Tests show susceptibility to potato cyst nematode.
</t>
        </r>
      </text>
    </comment>
    <comment ref="A13" authorId="0" shapeId="0">
      <text>
        <r>
          <rPr>
            <sz val="9"/>
            <color indexed="81"/>
            <rFont val="Tahoma"/>
            <family val="2"/>
          </rPr>
          <t>Round, deep eyed floury and tasty. High yielding, the traditional Ayrshire early potato.</t>
        </r>
      </text>
    </comment>
    <comment ref="A14" authorId="0" shapeId="0">
      <text>
        <r>
          <rPr>
            <sz val="9"/>
            <color indexed="81"/>
            <rFont val="Tahoma"/>
            <family val="2"/>
          </rPr>
          <t xml:space="preserve">The ‘Jersey Royal’ variety, introduced in 1879 have stood the tests of both time and taste. Tubers are of a kidney shape with shallow eyes and white flesh and skin. </t>
        </r>
        <r>
          <rPr>
            <sz val="9"/>
            <color indexed="81"/>
            <rFont val="Tahoma"/>
            <family val="2"/>
          </rPr>
          <t xml:space="preserve">
</t>
        </r>
      </text>
    </comment>
    <comment ref="A15" authorId="0" shapeId="0">
      <text>
        <r>
          <rPr>
            <sz val="9"/>
            <color indexed="81"/>
            <rFont val="Tahoma"/>
            <family val="2"/>
          </rPr>
          <t xml:space="preserve">For many years, considered one of the finest first earlies that you can grow. Produces heavy crops of short, oval, white skinned tubers with pure white, tasty flesh. Good all-round disease resistance to common scab and blackleg.
</t>
        </r>
      </text>
    </comment>
    <comment ref="A16" authorId="0" shapeId="0">
      <text>
        <r>
          <rPr>
            <sz val="9"/>
            <color indexed="81"/>
            <rFont val="Tahoma"/>
            <family val="2"/>
          </rPr>
          <t xml:space="preserve">A deep red skin colour, shallow eyes and yellow flesh. They are a dry, mealy potato packed with flavour and do not disintegrate on boiling.
</t>
        </r>
      </text>
    </comment>
    <comment ref="A17" authorId="0" shapeId="0">
      <text>
        <r>
          <rPr>
            <sz val="9"/>
            <color indexed="81"/>
            <rFont val="Tahoma"/>
            <family val="2"/>
          </rPr>
          <t xml:space="preserve">The earliest of earlies, with crops being harvested in as little as 60 days. High yielding, round-to-oval shaped white tuber with creamy flesh and shallow eyes. Cooks well and ideal for growing in containers. Disease resistance to blackleg, common scab, powdery scab and eelworm.
</t>
        </r>
      </text>
    </comment>
    <comment ref="A20" authorId="0" shapeId="0">
      <text>
        <r>
          <rPr>
            <sz val="9"/>
            <color indexed="81"/>
            <rFont val="Tahoma"/>
            <family val="2"/>
          </rPr>
          <t>The supermarket baking potato for baking but also good for boiling and mashing. Produces heavy crops of large oval tubers with light yellow skin and flesh. Good resistance to growth cracks and secondary growth.</t>
        </r>
        <r>
          <rPr>
            <sz val="9"/>
            <color indexed="81"/>
            <rFont val="Tahoma"/>
            <family val="2"/>
          </rPr>
          <t xml:space="preserve">
</t>
        </r>
      </text>
    </comment>
    <comment ref="A21" authorId="0" shapeId="0">
      <text>
        <r>
          <rPr>
            <sz val="9"/>
            <color indexed="81"/>
            <rFont val="Tahoma"/>
            <family val="2"/>
          </rPr>
          <t>White with blue eyes, one of the best tasting varieties available. with excellent cooking uses and disease resistance. Slugs don’t like them.</t>
        </r>
      </text>
    </comment>
    <comment ref="A22" authorId="0" shapeId="0">
      <text>
        <r>
          <rPr>
            <sz val="9"/>
            <color indexed="81"/>
            <rFont val="Tahoma"/>
            <family val="2"/>
          </rPr>
          <t>Produces one of the most magnificent looking haulms. The flowers on the foliage are scented. Oval shaped with white skins and a firm, creamy coloured flesh ideal for boiling. Good resistance to all skin diseases.</t>
        </r>
      </text>
    </comment>
    <comment ref="A23" authorId="0" shapeId="0">
      <text>
        <r>
          <rPr>
            <sz val="9"/>
            <color indexed="81"/>
            <rFont val="Tahoma"/>
            <family val="2"/>
          </rPr>
          <t>Produce a long, oval shaped tuber, with yellow skins and waxy, light yellow flesh - perfect for boiling and salads. Resistant to potato cyst nematode (PCN), common scab, potato leaf roll virus, potato virus Y and bruising.</t>
        </r>
      </text>
    </comment>
    <comment ref="A24" authorId="0" shapeId="0">
      <text>
        <r>
          <rPr>
            <sz val="9"/>
            <color indexed="81"/>
            <rFont val="Tahoma"/>
            <family val="2"/>
          </rPr>
          <t>One of the best tasting potatoes available today. Mainly used in the chip shop trade, these tubers provide excellent, fluffy mash and boil well too.</t>
        </r>
      </text>
    </comment>
    <comment ref="A27" authorId="0" shapeId="0">
      <text>
        <r>
          <rPr>
            <sz val="9"/>
            <color indexed="81"/>
            <rFont val="Tahoma"/>
            <family val="2"/>
          </rPr>
          <t xml:space="preserve">Round with white skin and pink eyes. Tubers are waxy and best suited to baking, boiling, chipping and roasting. The variety is very robust with excellent blight and drought resistance. </t>
        </r>
      </text>
    </comment>
    <comment ref="A28" authorId="0" shapeId="0">
      <text>
        <r>
          <rPr>
            <sz val="9"/>
            <color indexed="81"/>
            <rFont val="Tahoma"/>
            <family val="2"/>
          </rPr>
          <t>Produce oval, red skinned tubers with pale yellow waxy flesh. A heavy cropper that stays firm when cooked. Good for boiling, fries and mash, exceptional roast potato. High resistance to drought and good resistance to potato virus Y and powdery scab.</t>
        </r>
      </text>
    </comment>
    <comment ref="A29" authorId="0" shapeId="0">
      <text>
        <r>
          <rPr>
            <sz val="9"/>
            <color indexed="81"/>
            <rFont val="Tahoma"/>
            <family val="2"/>
          </rPr>
          <t>Produce uniform waxy tubers with shallow eyes and smooth skin. A firm cooker and very good baking potato. Very resistant to scab and partially to eelworm.</t>
        </r>
      </text>
    </comment>
    <comment ref="A30" authorId="0" shapeId="0">
      <text>
        <r>
          <rPr>
            <sz val="9"/>
            <color indexed="81"/>
            <rFont val="Tahoma"/>
            <family val="2"/>
          </rPr>
          <t>White-skinned with pink colouration. Oval in shape, with a floury texture and shallow eyes. Excellent cooking and taste qualities. Very resistant to common scab with some resistance to blight but is susceptible to potato cyst nematode.</t>
        </r>
      </text>
    </comment>
    <comment ref="A31" authorId="0" shapeId="0">
      <text>
        <r>
          <rPr>
            <sz val="9"/>
            <color indexed="81"/>
            <rFont val="Tahoma"/>
            <family val="2"/>
          </rPr>
          <t>Tubers are oval shaped with white skins and cream coloured flesh. Excellent for chips, roast and mash. Resistant to a form of potato cyst nematode. But – a slug favourite.</t>
        </r>
      </text>
    </comment>
    <comment ref="A32" authorId="0" shapeId="0">
      <text>
        <r>
          <rPr>
            <sz val="9"/>
            <color indexed="81"/>
            <rFont val="Tahoma"/>
            <family val="2"/>
          </rPr>
          <t>Produces huge yields of round to oval waxy tubers with smooth white skins and pink eyes. Great range of uses in the kitchen. High disease resistance and stores well. Prone to slugs.</t>
        </r>
      </text>
    </comment>
    <comment ref="A33" authorId="0" shapeId="0">
      <text>
        <r>
          <rPr>
            <sz val="9"/>
            <color indexed="81"/>
            <rFont val="Tahoma"/>
            <family val="2"/>
          </rPr>
          <t>Red skinned tubers have a dry, floury texture which are best suited to roasting, chipping and baking. Excellent slug and blight resistance.</t>
        </r>
      </text>
    </comment>
    <comment ref="A34" authorId="0" shapeId="0">
      <text>
        <r>
          <rPr>
            <sz val="9"/>
            <color indexed="81"/>
            <rFont val="Tahoma"/>
            <family val="2"/>
          </rPr>
          <t>Smooth, red skins, with yellow flesh. Oval in shape with shallow eyes. Good taste, an excellent all-round potato. One of the most blight resistant potato varieties with excellent scab resistance.</t>
        </r>
      </text>
    </comment>
    <comment ref="A35" authorId="0" shapeId="0">
      <text>
        <r>
          <rPr>
            <sz val="9"/>
            <color indexed="81"/>
            <rFont val="Tahoma"/>
            <family val="2"/>
          </rPr>
          <t>Large crops of bold white tubers with waxy, cream coloured flesh. Good all-round cooking capabilities.  Resistance to late blight on tubers, bruising and splitting. High tolerance of heat and drought.</t>
        </r>
      </text>
    </comment>
    <comment ref="A38" authorId="0" shapeId="0">
      <text>
        <r>
          <rPr>
            <sz val="9"/>
            <color indexed="81"/>
            <rFont val="Tahoma"/>
            <family val="2"/>
          </rPr>
          <t>Charlotte - Tubers are long with yellow skins and firm, yellow waxy flesh. Ideal for salads and boiling with excellent cooking qualities and full of flavour. Very good levels of foliage and tuber blight resistance.</t>
        </r>
      </text>
    </comment>
    <comment ref="A39" authorId="0" shapeId="0">
      <text>
        <r>
          <rPr>
            <sz val="9"/>
            <color indexed="81"/>
            <rFont val="Tahoma"/>
            <family val="2"/>
          </rPr>
          <t>A long and knobbly shaped heritage variety that maintain their new potato taste. Due to their challenging shape, they are best eaten in their skins or chipped individually.</t>
        </r>
      </text>
    </comment>
    <comment ref="A47" authorId="0" shapeId="0">
      <text>
        <r>
          <rPr>
            <sz val="9"/>
            <color indexed="81"/>
            <rFont val="Tahoma"/>
            <family val="2"/>
          </rPr>
          <t xml:space="preserve">The very best red onion, it has a rich and uniform skin colour and a really old fashioned, strong onion flavour. Red Baron is also a good keeper.
</t>
        </r>
      </text>
    </comment>
    <comment ref="A48" authorId="0" shapeId="0">
      <text>
        <r>
          <rPr>
            <sz val="9"/>
            <color indexed="81"/>
            <rFont val="Tahoma"/>
            <family val="2"/>
          </rPr>
          <t xml:space="preserve">A reliable and consistent performer, the fairly large, straw coloured bulbs have a good flavour and will keep well.
</t>
        </r>
      </text>
    </comment>
    <comment ref="A49" authorId="0" shapeId="0">
      <text>
        <r>
          <rPr>
            <sz val="9"/>
            <color indexed="81"/>
            <rFont val="Tahoma"/>
            <family val="2"/>
          </rPr>
          <t xml:space="preserve">Well known and reliable, Stuttgarter Giant gives an excellent crop of flat onions which store very well. 
</t>
        </r>
      </text>
    </comment>
    <comment ref="A50" authorId="0" shapeId="0">
      <text>
        <r>
          <rPr>
            <sz val="9"/>
            <color indexed="81"/>
            <rFont val="Tahoma"/>
            <family val="2"/>
          </rPr>
          <t xml:space="preserve">A British bred variety that is an improved Sturon type with improved vigour, shape and storage abilities.
</t>
        </r>
      </text>
    </comment>
    <comment ref="A53" authorId="0" shapeId="0">
      <text>
        <r>
          <rPr>
            <sz val="9"/>
            <color indexed="81"/>
            <rFont val="Tahoma"/>
            <family val="2"/>
          </rPr>
          <t>Improved Golden Gourmet. Disease resistant, golden-skinned shallots, which have a good uniformity and tasty flesh. Suitable for growing on most soil types, they are resistant to bolt and as the bulbs store well.</t>
        </r>
      </text>
    </comment>
    <comment ref="A54" authorId="0" shapeId="0">
      <text>
        <r>
          <rPr>
            <sz val="9"/>
            <color indexed="81"/>
            <rFont val="Tahoma"/>
            <family val="2"/>
          </rPr>
          <t>Compared to other red shallot varieties, Biztro excels in all aspects. The variety produces very consistent, round shallots with very strong and beautiful red/brown coloured skin. The internal colour is pale red.</t>
        </r>
      </text>
    </comment>
    <comment ref="A57" authorId="0" shapeId="0">
      <text>
        <r>
          <rPr>
            <sz val="9"/>
            <color indexed="81"/>
            <rFont val="Tahoma"/>
            <family val="2"/>
          </rPr>
          <t>White skinned juicy cloves, good keeping quality and excellent flavour. 8-10 cloves per bulb.</t>
        </r>
      </text>
    </comment>
    <comment ref="A58" authorId="0" shapeId="0">
      <text>
        <r>
          <rPr>
            <sz val="9"/>
            <color indexed="81"/>
            <rFont val="Tahoma"/>
            <family val="2"/>
          </rPr>
          <t>Large cloved, easy peeling and vigorous. They grow particularly well in our relatively soft UK climate, north or south but can withstand temperatures down to -20c.</t>
        </r>
      </text>
    </comment>
    <comment ref="A59" authorId="0" shapeId="0">
      <text>
        <r>
          <rPr>
            <sz val="9"/>
            <color indexed="81"/>
            <rFont val="Tahoma"/>
            <family val="2"/>
          </rPr>
          <t xml:space="preserve">Elephant garlic can grow to 150mm across and weigh over a kilo. It has a warm mild garlic flavour and  increasingly popular with those who like to make a statement in their cooking. </t>
        </r>
      </text>
    </comment>
    <comment ref="A62" authorId="1" shapeId="0">
      <text>
        <r>
          <rPr>
            <sz val="9"/>
            <color indexed="81"/>
            <rFont val="Tahoma"/>
            <family val="2"/>
          </rPr>
          <t>Upright blue-green leek.Perfect for winter soups. Lancelot produces white stalks up to 12-14 inches long.This autumn type Bejo hybrid is very uniform, has good virus tolerance and is winter hardy.</t>
        </r>
      </text>
    </comment>
  </commentList>
</comments>
</file>

<file path=xl/sharedStrings.xml><?xml version="1.0" encoding="utf-8"?>
<sst xmlns="http://schemas.openxmlformats.org/spreadsheetml/2006/main" count="82" uniqueCount="66">
  <si>
    <t>Contact phone:</t>
  </si>
  <si>
    <t>Contact email</t>
  </si>
  <si>
    <t>Cost per item</t>
  </si>
  <si>
    <t>Bags required</t>
  </si>
  <si>
    <t>Total cost</t>
  </si>
  <si>
    <t xml:space="preserve">Casablanca </t>
  </si>
  <si>
    <t xml:space="preserve">Dunluce </t>
  </si>
  <si>
    <t>International Kidney</t>
  </si>
  <si>
    <t xml:space="preserve">Pentland Javelin </t>
  </si>
  <si>
    <t xml:space="preserve">Red Duke of York </t>
  </si>
  <si>
    <t>Swift</t>
  </si>
  <si>
    <t>Estima</t>
  </si>
  <si>
    <t>Kestrel</t>
  </si>
  <si>
    <t>Maris Peer</t>
  </si>
  <si>
    <t>Nicola</t>
  </si>
  <si>
    <t>Sagitta</t>
  </si>
  <si>
    <t>Cara</t>
  </si>
  <si>
    <t>Desiree</t>
  </si>
  <si>
    <t>Harmony</t>
  </si>
  <si>
    <t>King Edward</t>
  </si>
  <si>
    <t>Maris Piper</t>
  </si>
  <si>
    <t>Picasso</t>
  </si>
  <si>
    <t>Sarpo Mira</t>
  </si>
  <si>
    <t>Setanta</t>
  </si>
  <si>
    <t>Valor</t>
  </si>
  <si>
    <t>Charlotte</t>
  </si>
  <si>
    <t>Pink Fir Apple</t>
  </si>
  <si>
    <t>Size</t>
  </si>
  <si>
    <t>Cost per Item</t>
  </si>
  <si>
    <t>Red Baron - red oval</t>
  </si>
  <si>
    <t>500gm</t>
  </si>
  <si>
    <t>Sturon - yellow oval</t>
  </si>
  <si>
    <t>Stuttgarter Giant - yellow flat</t>
  </si>
  <si>
    <t>Rumba - yellow oval</t>
  </si>
  <si>
    <t>Weight</t>
  </si>
  <si>
    <t>Yellow Moon</t>
  </si>
  <si>
    <t>Biztro</t>
  </si>
  <si>
    <t>Cost per bunch</t>
  </si>
  <si>
    <t>Bunches required</t>
  </si>
  <si>
    <t>Lancelot</t>
  </si>
  <si>
    <t>50 plants</t>
  </si>
  <si>
    <t>Grand Total</t>
  </si>
  <si>
    <t xml:space="preserve"> Total </t>
  </si>
  <si>
    <r>
      <rPr>
        <b/>
        <sz val="14"/>
        <color rgb="FF000000"/>
        <rFont val="Calibri"/>
        <family val="2"/>
      </rPr>
      <t>SITE ORDER FORM 2021 - 2022    Page 2</t>
    </r>
    <r>
      <rPr>
        <sz val="14"/>
        <color rgb="FF000000"/>
        <rFont val="Calibri"/>
        <family val="2"/>
      </rPr>
      <t xml:space="preserve">      </t>
    </r>
  </si>
  <si>
    <r>
      <rPr>
        <b/>
        <sz val="14"/>
        <color rgb="FF000000"/>
        <rFont val="Calibri"/>
        <family val="2"/>
      </rPr>
      <t xml:space="preserve">ORDER FORM 2021 - 2022    Page 1   </t>
    </r>
    <r>
      <rPr>
        <sz val="14"/>
        <color rgb="FF000000"/>
        <rFont val="Calibri"/>
        <family val="2"/>
      </rPr>
      <t xml:space="preserve">         </t>
    </r>
  </si>
  <si>
    <t>Name:</t>
  </si>
  <si>
    <t>1 bulb</t>
  </si>
  <si>
    <t>1 clove</t>
  </si>
  <si>
    <t>Items required</t>
  </si>
  <si>
    <t>Leeks (delivery June 2022)</t>
  </si>
  <si>
    <t>Shallot (delivery Feb 2022)</t>
  </si>
  <si>
    <t>First Earlies 2Kg</t>
  </si>
  <si>
    <t>Potatoes (delivery Feb 2022)</t>
  </si>
  <si>
    <t>2nd Earlies 2Kg</t>
  </si>
  <si>
    <t>Main Crop 2Kg</t>
  </si>
  <si>
    <t>Salad 2Kg</t>
  </si>
  <si>
    <t>Brought Forward</t>
  </si>
  <si>
    <t>Elephant Garlic</t>
  </si>
  <si>
    <t>Onion Sets (delivery Feb 2022)</t>
  </si>
  <si>
    <t>Maddock Wight (softneck)</t>
  </si>
  <si>
    <t>Caulk Wight (hardneck)</t>
  </si>
  <si>
    <t>Plot No:</t>
  </si>
  <si>
    <t>Garlic (delivery Sept 2022)</t>
  </si>
  <si>
    <t>Epicure</t>
  </si>
  <si>
    <t>Accord</t>
  </si>
  <si>
    <r>
      <t xml:space="preserve">It may be necessary to substitute varieties, (particularly garlic due to advance ordering) in the event of a crop failure. Please return to your Site Rep by </t>
    </r>
    <r>
      <rPr>
        <b/>
        <sz val="12"/>
        <color rgb="FF000000"/>
        <rFont val="Calibri"/>
        <family val="2"/>
      </rPr>
      <t>Friday 22nd October 2021</t>
    </r>
    <r>
      <rPr>
        <sz val="12"/>
        <color rgb="FF000000"/>
        <rFont val="Calibri"/>
        <family val="2"/>
      </rPr>
      <t xml:space="preserve"> for inclusion in your site order. Late orders will not be possible.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</si>
</sst>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8" formatCode="&quot;£&quot;#,##0.00;[Red]\-&quot;£&quot;#,##0.00"/>
    <numFmt numFmtId="164" formatCode="&quot;£&quot;#,##0.00"/>
  </numFmts>
  <fonts count="10" x14ac:knownFonts="1">
    <font>
      <sz val="11"/>
      <color rgb="FF000000"/>
      <name val="Calibri"/>
      <family val="2"/>
    </font>
    <font>
      <sz val="14"/>
      <color rgb="FF000000"/>
      <name val="Calibri"/>
      <family val="2"/>
    </font>
    <font>
      <sz val="12"/>
      <color rgb="FF000000"/>
      <name val="Calibri"/>
      <family val="2"/>
    </font>
    <font>
      <b/>
      <sz val="11"/>
      <color rgb="FF000000"/>
      <name val="Calibri"/>
      <family val="2"/>
    </font>
    <font>
      <sz val="9"/>
      <color indexed="81"/>
      <name val="Tahoma"/>
      <family val="2"/>
    </font>
    <font>
      <b/>
      <sz val="12"/>
      <color rgb="FF000000"/>
      <name val="Calibri"/>
      <family val="2"/>
    </font>
    <font>
      <b/>
      <sz val="14"/>
      <color rgb="FF000000"/>
      <name val="Calibri"/>
      <family val="2"/>
    </font>
    <font>
      <u/>
      <sz val="11"/>
      <color theme="10"/>
      <name val="Calibri"/>
      <family val="2"/>
    </font>
    <font>
      <u/>
      <sz val="11"/>
      <name val="Calibri"/>
      <family val="2"/>
    </font>
    <font>
      <sz val="11"/>
      <name val="Calibri"/>
      <family val="2"/>
    </font>
  </fonts>
  <fills count="4">
    <fill>
      <patternFill patternType="none"/>
    </fill>
    <fill>
      <patternFill patternType="gray125"/>
    </fill>
    <fill>
      <patternFill patternType="solid">
        <fgColor theme="8" tint="0.59996337778862885"/>
        <bgColor rgb="FFA9D08E"/>
      </patternFill>
    </fill>
    <fill>
      <patternFill patternType="solid">
        <fgColor theme="8" tint="0.39994506668294322"/>
        <bgColor rgb="FFA9D08E"/>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style="thin">
        <color rgb="FF000000"/>
      </left>
      <right/>
      <top/>
      <bottom style="thin">
        <color rgb="FF000000"/>
      </bottom>
      <diagonal/>
    </border>
    <border>
      <left/>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73">
    <xf numFmtId="0" fontId="0" fillId="0" borderId="0" xfId="0"/>
    <xf numFmtId="0" fontId="0" fillId="0" borderId="2" xfId="0" applyBorder="1" applyAlignment="1" applyProtection="1">
      <alignment horizontal="center"/>
      <protection locked="0"/>
    </xf>
    <xf numFmtId="0" fontId="3" fillId="0" borderId="0" xfId="0" applyFont="1"/>
    <xf numFmtId="0" fontId="0" fillId="0" borderId="0" xfId="0"/>
    <xf numFmtId="0" fontId="0" fillId="0" borderId="0" xfId="0"/>
    <xf numFmtId="0" fontId="0" fillId="0" borderId="0" xfId="0" applyProtection="1"/>
    <xf numFmtId="0" fontId="1" fillId="0" borderId="0" xfId="0" applyFont="1" applyFill="1" applyBorder="1" applyAlignment="1">
      <alignment horizontal="right"/>
    </xf>
    <xf numFmtId="0" fontId="0" fillId="0" borderId="0" xfId="0"/>
    <xf numFmtId="0" fontId="0" fillId="0" borderId="0" xfId="0" applyAlignment="1">
      <alignment horizontal="center"/>
    </xf>
    <xf numFmtId="1" fontId="0" fillId="0" borderId="0" xfId="0" applyNumberFormat="1" applyFill="1" applyBorder="1" applyAlignment="1">
      <alignment horizontal="center"/>
    </xf>
    <xf numFmtId="0" fontId="0" fillId="0" borderId="0" xfId="0" applyFill="1"/>
    <xf numFmtId="0" fontId="0" fillId="0" borderId="0" xfId="0" applyFill="1" applyBorder="1" applyAlignment="1">
      <alignment horizontal="center"/>
    </xf>
    <xf numFmtId="0" fontId="0" fillId="0" borderId="0" xfId="0" applyBorder="1"/>
    <xf numFmtId="0" fontId="0" fillId="0" borderId="0" xfId="0" applyAlignment="1">
      <alignment horizontal="right"/>
    </xf>
    <xf numFmtId="0" fontId="0" fillId="0" borderId="1" xfId="0" applyBorder="1"/>
    <xf numFmtId="0" fontId="3" fillId="2" borderId="2" xfId="0" applyFont="1" applyFill="1" applyBorder="1" applyAlignment="1">
      <alignment horizontal="center"/>
    </xf>
    <xf numFmtId="0" fontId="3" fillId="0" borderId="7" xfId="0" applyFont="1" applyBorder="1" applyProtection="1"/>
    <xf numFmtId="8" fontId="0" fillId="0" borderId="11" xfId="0" applyNumberFormat="1" applyBorder="1" applyAlignment="1" applyProtection="1">
      <alignment horizontal="center"/>
    </xf>
    <xf numFmtId="0" fontId="3" fillId="0" borderId="0" xfId="0" applyFont="1" applyBorder="1" applyProtection="1"/>
    <xf numFmtId="8" fontId="0" fillId="0" borderId="0" xfId="0" applyNumberFormat="1" applyBorder="1" applyAlignment="1" applyProtection="1">
      <alignment horizontal="center"/>
    </xf>
    <xf numFmtId="0" fontId="0" fillId="0" borderId="0" xfId="0" applyBorder="1" applyProtection="1"/>
    <xf numFmtId="0" fontId="0" fillId="0" borderId="7" xfId="0" applyBorder="1" applyAlignment="1" applyProtection="1">
      <alignment horizontal="center"/>
    </xf>
    <xf numFmtId="164" fontId="0" fillId="0" borderId="7" xfId="0" applyNumberFormat="1" applyBorder="1" applyAlignment="1" applyProtection="1">
      <alignment horizontal="center"/>
    </xf>
    <xf numFmtId="0" fontId="0" fillId="0" borderId="9" xfId="0" applyBorder="1" applyAlignment="1" applyProtection="1">
      <alignment horizontal="center"/>
    </xf>
    <xf numFmtId="164" fontId="0" fillId="0" borderId="9" xfId="0" applyNumberFormat="1" applyBorder="1" applyAlignment="1" applyProtection="1">
      <alignment horizontal="center"/>
    </xf>
    <xf numFmtId="0" fontId="0" fillId="0" borderId="6" xfId="0" applyBorder="1" applyAlignment="1" applyProtection="1">
      <alignment horizontal="center"/>
    </xf>
    <xf numFmtId="164" fontId="0" fillId="0" borderId="6" xfId="0" applyNumberFormat="1" applyBorder="1" applyAlignment="1" applyProtection="1">
      <alignment horizontal="center"/>
    </xf>
    <xf numFmtId="0" fontId="0" fillId="0" borderId="6" xfId="0" applyBorder="1" applyAlignment="1" applyProtection="1">
      <alignment horizontal="center"/>
      <protection locked="0"/>
    </xf>
    <xf numFmtId="0" fontId="0" fillId="0" borderId="0" xfId="0" applyProtection="1">
      <protection locked="0"/>
    </xf>
    <xf numFmtId="0" fontId="3" fillId="2" borderId="2"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3" fillId="2" borderId="6" xfId="0" applyFont="1" applyFill="1" applyBorder="1" applyAlignment="1" applyProtection="1">
      <alignment horizontal="center"/>
      <protection locked="0"/>
    </xf>
    <xf numFmtId="0" fontId="0" fillId="0" borderId="9" xfId="0"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3" xfId="0" applyFont="1" applyBorder="1" applyAlignment="1" applyProtection="1">
      <alignment horizontal="right"/>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3" fillId="2" borderId="2" xfId="0" applyFont="1" applyFill="1" applyBorder="1" applyAlignment="1" applyProtection="1">
      <alignment horizontal="center"/>
    </xf>
    <xf numFmtId="0" fontId="3" fillId="0" borderId="2" xfId="0" applyFont="1" applyBorder="1" applyProtection="1"/>
    <xf numFmtId="0" fontId="0" fillId="0" borderId="2" xfId="0" applyBorder="1" applyAlignment="1" applyProtection="1">
      <alignment horizontal="center"/>
    </xf>
    <xf numFmtId="164" fontId="0" fillId="0" borderId="2" xfId="0" applyNumberFormat="1" applyBorder="1" applyAlignment="1" applyProtection="1">
      <alignment horizontal="center"/>
    </xf>
    <xf numFmtId="0" fontId="3" fillId="2" borderId="6" xfId="0" applyFont="1" applyFill="1" applyBorder="1" applyAlignment="1" applyProtection="1">
      <alignment horizontal="center"/>
    </xf>
    <xf numFmtId="0" fontId="3" fillId="0" borderId="6" xfId="0" applyFont="1" applyBorder="1" applyProtection="1"/>
    <xf numFmtId="0" fontId="3" fillId="0" borderId="9" xfId="0" applyFont="1" applyBorder="1" applyProtection="1"/>
    <xf numFmtId="0" fontId="3" fillId="2" borderId="8" xfId="0" applyFont="1" applyFill="1" applyBorder="1" applyAlignment="1" applyProtection="1">
      <alignment horizontal="center"/>
    </xf>
    <xf numFmtId="0" fontId="5" fillId="2" borderId="2" xfId="0" applyFont="1" applyFill="1" applyBorder="1" applyProtection="1"/>
    <xf numFmtId="0" fontId="0" fillId="0" borderId="1" xfId="0" applyBorder="1" applyAlignment="1" applyProtection="1">
      <alignment horizontal="center"/>
    </xf>
    <xf numFmtId="0" fontId="3" fillId="0" borderId="2" xfId="0" applyFont="1" applyFill="1" applyBorder="1" applyProtection="1"/>
    <xf numFmtId="8" fontId="0" fillId="0" borderId="2" xfId="0" applyNumberFormat="1" applyBorder="1" applyAlignment="1" applyProtection="1">
      <alignment horizontal="center"/>
    </xf>
    <xf numFmtId="8" fontId="0" fillId="0" borderId="10" xfId="0" applyNumberFormat="1" applyBorder="1" applyAlignment="1" applyProtection="1">
      <alignment horizontal="center"/>
    </xf>
    <xf numFmtId="0" fontId="3" fillId="0" borderId="5" xfId="0" applyFont="1" applyBorder="1" applyProtection="1"/>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0" borderId="0" xfId="0" applyFont="1" applyAlignment="1">
      <alignment horizontal="center" wrapText="1"/>
    </xf>
    <xf numFmtId="0" fontId="1" fillId="0" borderId="0" xfId="0" applyFont="1" applyFill="1" applyBorder="1" applyAlignment="1">
      <alignment horizontal="right"/>
    </xf>
    <xf numFmtId="0" fontId="3" fillId="2" borderId="12" xfId="0" applyFont="1" applyFill="1" applyBorder="1" applyAlignment="1">
      <alignment horizontal="center"/>
    </xf>
    <xf numFmtId="0" fontId="3" fillId="2" borderId="13" xfId="0" applyFont="1" applyFill="1" applyBorder="1" applyAlignment="1">
      <alignment horizontal="center"/>
    </xf>
    <xf numFmtId="0" fontId="8" fillId="0" borderId="3" xfId="1"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3" xfId="0" applyFont="1" applyBorder="1" applyAlignment="1" applyProtection="1">
      <alignment horizontal="center"/>
      <protection locked="0"/>
    </xf>
    <xf numFmtId="49" fontId="9" fillId="0" borderId="3" xfId="0" applyNumberFormat="1" applyFont="1" applyBorder="1" applyAlignment="1" applyProtection="1">
      <alignment horizontal="center"/>
      <protection locked="0"/>
    </xf>
    <xf numFmtId="49" fontId="9" fillId="0" borderId="4" xfId="0" applyNumberFormat="1" applyFont="1" applyBorder="1" applyAlignment="1" applyProtection="1">
      <alignment horizontal="center"/>
      <protection locked="0"/>
    </xf>
    <xf numFmtId="0" fontId="0" fillId="0" borderId="0" xfId="0" applyBorder="1" applyAlignment="1">
      <alignment horizontal="center"/>
    </xf>
    <xf numFmtId="0" fontId="0" fillId="0" borderId="1" xfId="0" applyBorder="1" applyProtection="1"/>
    <xf numFmtId="164" fontId="0" fillId="0" borderId="11" xfId="0" applyNumberFormat="1" applyBorder="1" applyAlignment="1" applyProtection="1">
      <alignment horizontal="center"/>
    </xf>
    <xf numFmtId="164" fontId="0" fillId="0" borderId="1" xfId="0" applyNumberFormat="1" applyBorder="1" applyAlignment="1" applyProtection="1">
      <alignment horizontal="center"/>
    </xf>
    <xf numFmtId="164" fontId="0" fillId="0" borderId="0" xfId="0" applyNumberFormat="1" applyBorder="1" applyAlignment="1" applyProtection="1">
      <alignment horizontal="center"/>
    </xf>
    <xf numFmtId="7" fontId="0" fillId="0" borderId="2" xfId="0" applyNumberFormat="1" applyFill="1" applyBorder="1" applyAlignment="1" applyProtection="1">
      <alignment horizontal="center"/>
    </xf>
    <xf numFmtId="7" fontId="0" fillId="0" borderId="0" xfId="0" applyNumberFormat="1" applyFill="1" applyBorder="1" applyAlignment="1" applyProtection="1">
      <alignment horizontal="center"/>
    </xf>
    <xf numFmtId="7" fontId="0" fillId="0" borderId="6" xfId="0" applyNumberFormat="1" applyBorder="1" applyProtection="1"/>
    <xf numFmtId="7" fontId="0" fillId="0" borderId="2" xfId="0" applyNumberFormat="1" applyBorder="1" applyAlignment="1" applyProtection="1">
      <alignment horizontal="center"/>
    </xf>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2597150" cy="673335"/>
    <xdr:pic>
      <xdr:nvPicPr>
        <xdr:cNvPr id="3" name="Picture 2">
          <a:extLst>
            <a:ext uri="{FF2B5EF4-FFF2-40B4-BE49-F238E27FC236}">
              <a16:creationId xmlns:a16="http://schemas.microsoft.com/office/drawing/2014/main" xmlns="" id="{148AB9BD-C856-41AA-ADE0-6ACD2C7DBD11}"/>
            </a:ext>
          </a:extLst>
        </xdr:cNvPr>
        <xdr:cNvPicPr>
          <a:picLocks noChangeAspect="1"/>
        </xdr:cNvPicPr>
      </xdr:nvPicPr>
      <xdr:blipFill>
        <a:blip xmlns:r="http://schemas.openxmlformats.org/officeDocument/2006/relationships" r:embed="rId1"/>
        <a:stretch>
          <a:fillRect/>
        </a:stretch>
      </xdr:blipFill>
      <xdr:spPr>
        <a:xfrm>
          <a:off x="1" y="0"/>
          <a:ext cx="2597150" cy="673335"/>
        </a:xfrm>
        <a:prstGeom prst="rect">
          <a:avLst/>
        </a:prstGeom>
        <a:noFill/>
        <a:ln cap="flat">
          <a:noFill/>
        </a:ln>
      </xdr:spPr>
    </xdr:pic>
    <xdr:clientData/>
  </xdr:oneCellAnchor>
  <xdr:oneCellAnchor>
    <xdr:from>
      <xdr:col>0</xdr:col>
      <xdr:colOff>1</xdr:colOff>
      <xdr:row>41</xdr:row>
      <xdr:rowOff>25400</xdr:rowOff>
    </xdr:from>
    <xdr:ext cx="2597150" cy="673335"/>
    <xdr:pic>
      <xdr:nvPicPr>
        <xdr:cNvPr id="4" name="Picture 3">
          <a:extLst>
            <a:ext uri="{FF2B5EF4-FFF2-40B4-BE49-F238E27FC236}">
              <a16:creationId xmlns:a16="http://schemas.microsoft.com/office/drawing/2014/main" xmlns="" id="{F1AF62DD-7218-41A2-BB77-774DF8A77CC5}"/>
            </a:ext>
          </a:extLst>
        </xdr:cNvPr>
        <xdr:cNvPicPr>
          <a:picLocks noChangeAspect="1"/>
        </xdr:cNvPicPr>
      </xdr:nvPicPr>
      <xdr:blipFill>
        <a:blip xmlns:r="http://schemas.openxmlformats.org/officeDocument/2006/relationships" r:embed="rId1"/>
        <a:stretch>
          <a:fillRect/>
        </a:stretch>
      </xdr:blipFill>
      <xdr:spPr>
        <a:xfrm>
          <a:off x="1" y="8940800"/>
          <a:ext cx="2597150" cy="673335"/>
        </a:xfrm>
        <a:prstGeom prst="rect">
          <a:avLst/>
        </a:prstGeom>
        <a:noFill/>
        <a:ln cap="flat">
          <a:noFill/>
        </a:ln>
      </xdr:spPr>
    </xdr:pic>
    <xdr:clientData/>
  </xdr:oneCellAnchor>
  <xdr:oneCellAnchor>
    <xdr:from>
      <xdr:col>0</xdr:col>
      <xdr:colOff>0</xdr:colOff>
      <xdr:row>0</xdr:row>
      <xdr:rowOff>0</xdr:rowOff>
    </xdr:from>
    <xdr:ext cx="2597150" cy="673335"/>
    <xdr:pic>
      <xdr:nvPicPr>
        <xdr:cNvPr id="5" name="Picture 4">
          <a:extLst>
            <a:ext uri="{FF2B5EF4-FFF2-40B4-BE49-F238E27FC236}">
              <a16:creationId xmlns:a16="http://schemas.microsoft.com/office/drawing/2014/main" xmlns="" id="{AA41F730-5C53-49FD-93D9-5E1E9B9B1561}"/>
            </a:ext>
          </a:extLst>
        </xdr:cNvPr>
        <xdr:cNvPicPr>
          <a:picLocks noChangeAspect="1"/>
        </xdr:cNvPicPr>
      </xdr:nvPicPr>
      <xdr:blipFill>
        <a:blip xmlns:r="http://schemas.openxmlformats.org/officeDocument/2006/relationships" r:embed="rId1"/>
        <a:stretch>
          <a:fillRect/>
        </a:stretch>
      </xdr:blipFill>
      <xdr:spPr>
        <a:xfrm>
          <a:off x="0" y="0"/>
          <a:ext cx="2597150" cy="673335"/>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7"/>
  <sheetViews>
    <sheetView showZeros="0" tabSelected="1" topLeftCell="A2" zoomScale="117" zoomScaleNormal="115" workbookViewId="0">
      <selection activeCell="F4" sqref="F4"/>
    </sheetView>
  </sheetViews>
  <sheetFormatPr defaultColWidth="13.08984375" defaultRowHeight="14.5" x14ac:dyDescent="0.35"/>
  <cols>
    <col min="1" max="1" width="25.36328125" customWidth="1"/>
    <col min="2" max="2" width="16.54296875" customWidth="1"/>
    <col min="3" max="3" width="14.08984375" customWidth="1"/>
    <col min="4" max="4" width="15.7265625" style="4" customWidth="1"/>
    <col min="5" max="5" width="14.81640625" customWidth="1"/>
  </cols>
  <sheetData>
    <row r="1" spans="1:5" ht="51" hidden="1" customHeight="1" x14ac:dyDescent="0.35"/>
    <row r="2" spans="1:5" s="13" customFormat="1" ht="56.5" customHeight="1" x14ac:dyDescent="0.45">
      <c r="A2" s="56" t="s">
        <v>44</v>
      </c>
      <c r="B2" s="56"/>
      <c r="C2" s="56"/>
      <c r="D2" s="56"/>
      <c r="E2" s="56"/>
    </row>
    <row r="3" spans="1:5" ht="17" customHeight="1" x14ac:dyDescent="0.35">
      <c r="A3" s="35" t="s">
        <v>45</v>
      </c>
      <c r="B3" s="59"/>
      <c r="C3" s="60"/>
      <c r="D3" s="64"/>
    </row>
    <row r="4" spans="1:5" ht="17" customHeight="1" x14ac:dyDescent="0.35">
      <c r="A4" s="35" t="s">
        <v>61</v>
      </c>
      <c r="B4" s="61"/>
      <c r="C4" s="60"/>
      <c r="D4" s="64"/>
    </row>
    <row r="5" spans="1:5" ht="17" customHeight="1" x14ac:dyDescent="0.35">
      <c r="A5" s="35" t="s">
        <v>0</v>
      </c>
      <c r="B5" s="62"/>
      <c r="C5" s="63"/>
      <c r="D5" s="64"/>
    </row>
    <row r="6" spans="1:5" ht="17" customHeight="1" x14ac:dyDescent="0.35">
      <c r="A6" s="35" t="s">
        <v>1</v>
      </c>
      <c r="B6" s="61"/>
      <c r="C6" s="60"/>
      <c r="D6" s="64"/>
    </row>
    <row r="7" spans="1:5" ht="17" customHeight="1" x14ac:dyDescent="0.35">
      <c r="A7" s="4"/>
    </row>
    <row r="8" spans="1:5" s="2" customFormat="1" ht="17" customHeight="1" x14ac:dyDescent="0.35">
      <c r="A8" s="29" t="s">
        <v>52</v>
      </c>
      <c r="B8" s="29" t="s">
        <v>2</v>
      </c>
      <c r="C8" s="15" t="s">
        <v>3</v>
      </c>
      <c r="D8" s="39" t="s">
        <v>4</v>
      </c>
    </row>
    <row r="9" spans="1:5" s="4" customFormat="1" ht="17" customHeight="1" x14ac:dyDescent="0.35">
      <c r="A9" s="47" t="s">
        <v>51</v>
      </c>
      <c r="B9" s="48"/>
      <c r="C9" s="14"/>
      <c r="D9" s="65"/>
    </row>
    <row r="10" spans="1:5" ht="17" customHeight="1" x14ac:dyDescent="0.35">
      <c r="A10" s="49" t="s">
        <v>64</v>
      </c>
      <c r="B10" s="50">
        <v>2.5</v>
      </c>
      <c r="C10" s="1"/>
      <c r="D10" s="42" t="str">
        <f>IF(C10=""," ",C10*B10)</f>
        <v xml:space="preserve"> </v>
      </c>
    </row>
    <row r="11" spans="1:5" ht="17" customHeight="1" x14ac:dyDescent="0.35">
      <c r="A11" s="40" t="s">
        <v>5</v>
      </c>
      <c r="B11" s="50">
        <v>2.5</v>
      </c>
      <c r="C11" s="1"/>
      <c r="D11" s="42" t="str">
        <f t="shared" ref="D11:D39" si="0">IF(C11=""," ",C11*B11)</f>
        <v xml:space="preserve"> </v>
      </c>
    </row>
    <row r="12" spans="1:5" s="3" customFormat="1" ht="17" customHeight="1" x14ac:dyDescent="0.35">
      <c r="A12" s="40" t="s">
        <v>6</v>
      </c>
      <c r="B12" s="50">
        <v>2.5</v>
      </c>
      <c r="C12" s="1"/>
      <c r="D12" s="42" t="str">
        <f t="shared" si="0"/>
        <v xml:space="preserve"> </v>
      </c>
    </row>
    <row r="13" spans="1:5" ht="17" customHeight="1" x14ac:dyDescent="0.35">
      <c r="A13" s="40" t="s">
        <v>63</v>
      </c>
      <c r="B13" s="50">
        <v>2.5</v>
      </c>
      <c r="C13" s="1"/>
      <c r="D13" s="42" t="str">
        <f t="shared" si="0"/>
        <v xml:space="preserve"> </v>
      </c>
    </row>
    <row r="14" spans="1:5" ht="17" customHeight="1" x14ac:dyDescent="0.35">
      <c r="A14" s="40" t="s">
        <v>7</v>
      </c>
      <c r="B14" s="50">
        <v>2.5</v>
      </c>
      <c r="C14" s="1"/>
      <c r="D14" s="42" t="str">
        <f t="shared" si="0"/>
        <v xml:space="preserve"> </v>
      </c>
    </row>
    <row r="15" spans="1:5" s="3" customFormat="1" ht="17" customHeight="1" x14ac:dyDescent="0.35">
      <c r="A15" s="40" t="s">
        <v>8</v>
      </c>
      <c r="B15" s="50">
        <v>2.5</v>
      </c>
      <c r="C15" s="1"/>
      <c r="D15" s="42" t="str">
        <f t="shared" si="0"/>
        <v xml:space="preserve"> </v>
      </c>
    </row>
    <row r="16" spans="1:5" s="3" customFormat="1" ht="17" customHeight="1" x14ac:dyDescent="0.35">
      <c r="A16" s="40" t="s">
        <v>9</v>
      </c>
      <c r="B16" s="50">
        <v>2.5</v>
      </c>
      <c r="C16" s="1"/>
      <c r="D16" s="42" t="str">
        <f t="shared" si="0"/>
        <v xml:space="preserve"> </v>
      </c>
    </row>
    <row r="17" spans="1:4" s="3" customFormat="1" ht="17" customHeight="1" x14ac:dyDescent="0.35">
      <c r="A17" s="40" t="s">
        <v>10</v>
      </c>
      <c r="B17" s="50">
        <v>2.5</v>
      </c>
      <c r="C17" s="1"/>
      <c r="D17" s="42" t="str">
        <f t="shared" si="0"/>
        <v xml:space="preserve"> </v>
      </c>
    </row>
    <row r="18" spans="1:4" s="12" customFormat="1" ht="17" customHeight="1" x14ac:dyDescent="0.35">
      <c r="A18" s="16"/>
      <c r="B18" s="17"/>
      <c r="C18" s="36"/>
      <c r="D18" s="66"/>
    </row>
    <row r="19" spans="1:4" s="4" customFormat="1" ht="17" customHeight="1" x14ac:dyDescent="0.35">
      <c r="A19" s="47" t="s">
        <v>53</v>
      </c>
      <c r="B19" s="51"/>
      <c r="C19" s="30"/>
      <c r="D19" s="67"/>
    </row>
    <row r="20" spans="1:4" ht="17" customHeight="1" x14ac:dyDescent="0.35">
      <c r="A20" s="40" t="s">
        <v>11</v>
      </c>
      <c r="B20" s="50">
        <v>2.5</v>
      </c>
      <c r="C20" s="1"/>
      <c r="D20" s="42" t="str">
        <f t="shared" si="0"/>
        <v xml:space="preserve"> </v>
      </c>
    </row>
    <row r="21" spans="1:4" ht="17" customHeight="1" x14ac:dyDescent="0.35">
      <c r="A21" s="40" t="s">
        <v>12</v>
      </c>
      <c r="B21" s="50">
        <v>2.5</v>
      </c>
      <c r="C21" s="1"/>
      <c r="D21" s="42" t="str">
        <f t="shared" si="0"/>
        <v xml:space="preserve"> </v>
      </c>
    </row>
    <row r="22" spans="1:4" s="4" customFormat="1" ht="17" customHeight="1" x14ac:dyDescent="0.35">
      <c r="A22" s="40" t="s">
        <v>13</v>
      </c>
      <c r="B22" s="50">
        <v>2.5</v>
      </c>
      <c r="C22" s="1"/>
      <c r="D22" s="42" t="str">
        <f t="shared" si="0"/>
        <v xml:space="preserve"> </v>
      </c>
    </row>
    <row r="23" spans="1:4" s="4" customFormat="1" ht="17" customHeight="1" x14ac:dyDescent="0.35">
      <c r="A23" s="40" t="s">
        <v>14</v>
      </c>
      <c r="B23" s="50">
        <v>2.5</v>
      </c>
      <c r="C23" s="1"/>
      <c r="D23" s="42" t="str">
        <f t="shared" si="0"/>
        <v xml:space="preserve"> </v>
      </c>
    </row>
    <row r="24" spans="1:4" s="4" customFormat="1" ht="17" customHeight="1" x14ac:dyDescent="0.35">
      <c r="A24" s="40" t="s">
        <v>15</v>
      </c>
      <c r="B24" s="50">
        <v>2.5</v>
      </c>
      <c r="C24" s="1"/>
      <c r="D24" s="42" t="str">
        <f t="shared" si="0"/>
        <v xml:space="preserve"> </v>
      </c>
    </row>
    <row r="25" spans="1:4" s="20" customFormat="1" ht="17" customHeight="1" x14ac:dyDescent="0.35">
      <c r="A25" s="18"/>
      <c r="B25" s="19"/>
      <c r="C25" s="37"/>
      <c r="D25" s="68"/>
    </row>
    <row r="26" spans="1:4" s="5" customFormat="1" ht="17" customHeight="1" x14ac:dyDescent="0.35">
      <c r="A26" s="47" t="s">
        <v>54</v>
      </c>
      <c r="B26" s="51"/>
      <c r="C26" s="30"/>
      <c r="D26" s="67"/>
    </row>
    <row r="27" spans="1:4" ht="17" customHeight="1" x14ac:dyDescent="0.35">
      <c r="A27" s="40" t="s">
        <v>16</v>
      </c>
      <c r="B27" s="50">
        <v>2.5</v>
      </c>
      <c r="C27" s="1"/>
      <c r="D27" s="42" t="str">
        <f t="shared" si="0"/>
        <v xml:space="preserve"> </v>
      </c>
    </row>
    <row r="28" spans="1:4" s="4" customFormat="1" ht="17" customHeight="1" x14ac:dyDescent="0.35">
      <c r="A28" s="40" t="s">
        <v>17</v>
      </c>
      <c r="B28" s="50">
        <v>2.5</v>
      </c>
      <c r="C28" s="1"/>
      <c r="D28" s="42" t="str">
        <f t="shared" si="0"/>
        <v xml:space="preserve"> </v>
      </c>
    </row>
    <row r="29" spans="1:4" s="4" customFormat="1" ht="17" customHeight="1" x14ac:dyDescent="0.35">
      <c r="A29" s="40" t="s">
        <v>18</v>
      </c>
      <c r="B29" s="50">
        <v>2.5</v>
      </c>
      <c r="C29" s="1"/>
      <c r="D29" s="42" t="str">
        <f t="shared" si="0"/>
        <v xml:space="preserve"> </v>
      </c>
    </row>
    <row r="30" spans="1:4" s="4" customFormat="1" ht="17" customHeight="1" x14ac:dyDescent="0.35">
      <c r="A30" s="40" t="s">
        <v>19</v>
      </c>
      <c r="B30" s="50">
        <v>2.5</v>
      </c>
      <c r="C30" s="1"/>
      <c r="D30" s="42" t="str">
        <f t="shared" si="0"/>
        <v xml:space="preserve"> </v>
      </c>
    </row>
    <row r="31" spans="1:4" s="4" customFormat="1" ht="17" customHeight="1" x14ac:dyDescent="0.35">
      <c r="A31" s="40" t="s">
        <v>20</v>
      </c>
      <c r="B31" s="50">
        <v>2.5</v>
      </c>
      <c r="C31" s="1"/>
      <c r="D31" s="42" t="str">
        <f t="shared" si="0"/>
        <v xml:space="preserve"> </v>
      </c>
    </row>
    <row r="32" spans="1:4" ht="17" customHeight="1" x14ac:dyDescent="0.35">
      <c r="A32" s="40" t="s">
        <v>21</v>
      </c>
      <c r="B32" s="50">
        <v>2.5</v>
      </c>
      <c r="C32" s="1"/>
      <c r="D32" s="42" t="str">
        <f t="shared" si="0"/>
        <v xml:space="preserve"> </v>
      </c>
    </row>
    <row r="33" spans="1:5" ht="17" customHeight="1" x14ac:dyDescent="0.35">
      <c r="A33" s="40" t="s">
        <v>22</v>
      </c>
      <c r="B33" s="50">
        <v>2.5</v>
      </c>
      <c r="C33" s="1"/>
      <c r="D33" s="42" t="str">
        <f t="shared" si="0"/>
        <v xml:space="preserve"> </v>
      </c>
    </row>
    <row r="34" spans="1:5" s="4" customFormat="1" ht="17" customHeight="1" x14ac:dyDescent="0.35">
      <c r="A34" s="40" t="s">
        <v>23</v>
      </c>
      <c r="B34" s="50">
        <v>2.5</v>
      </c>
      <c r="C34" s="1"/>
      <c r="D34" s="42" t="str">
        <f t="shared" si="0"/>
        <v xml:space="preserve"> </v>
      </c>
    </row>
    <row r="35" spans="1:5" s="4" customFormat="1" ht="17" customHeight="1" x14ac:dyDescent="0.35">
      <c r="A35" s="40" t="s">
        <v>24</v>
      </c>
      <c r="B35" s="50">
        <v>2.5</v>
      </c>
      <c r="C35" s="1"/>
      <c r="D35" s="42" t="str">
        <f t="shared" si="0"/>
        <v xml:space="preserve"> </v>
      </c>
    </row>
    <row r="36" spans="1:5" s="20" customFormat="1" ht="17" customHeight="1" x14ac:dyDescent="0.35">
      <c r="A36" s="16"/>
      <c r="B36" s="17"/>
      <c r="C36" s="36"/>
      <c r="D36" s="66"/>
    </row>
    <row r="37" spans="1:5" s="5" customFormat="1" ht="17" customHeight="1" x14ac:dyDescent="0.35">
      <c r="A37" s="47" t="s">
        <v>55</v>
      </c>
      <c r="B37" s="51"/>
      <c r="C37" s="30"/>
      <c r="D37" s="67"/>
    </row>
    <row r="38" spans="1:5" ht="17" customHeight="1" x14ac:dyDescent="0.35">
      <c r="A38" s="52" t="s">
        <v>25</v>
      </c>
      <c r="B38" s="50">
        <v>2.5</v>
      </c>
      <c r="C38" s="1"/>
      <c r="D38" s="42" t="str">
        <f t="shared" si="0"/>
        <v xml:space="preserve"> </v>
      </c>
    </row>
    <row r="39" spans="1:5" ht="17" customHeight="1" x14ac:dyDescent="0.35">
      <c r="A39" s="40" t="s">
        <v>26</v>
      </c>
      <c r="B39" s="50">
        <v>2.5</v>
      </c>
      <c r="C39" s="1"/>
      <c r="D39" s="42" t="str">
        <f t="shared" si="0"/>
        <v xml:space="preserve"> </v>
      </c>
    </row>
    <row r="40" spans="1:5" s="4" customFormat="1" ht="17" customHeight="1" x14ac:dyDescent="0.35">
      <c r="A40" s="5"/>
      <c r="B40" s="39" t="s">
        <v>42</v>
      </c>
      <c r="C40" s="38"/>
      <c r="D40" s="69">
        <f>SUM(D10:D39)</f>
        <v>0</v>
      </c>
    </row>
    <row r="41" spans="1:5" s="10" customFormat="1" ht="17" customHeight="1" x14ac:dyDescent="0.35">
      <c r="B41" s="11"/>
      <c r="C41" s="9"/>
      <c r="D41" s="70"/>
    </row>
    <row r="42" spans="1:5" s="13" customFormat="1" ht="55" customHeight="1" x14ac:dyDescent="0.45">
      <c r="A42" s="56" t="s">
        <v>43</v>
      </c>
      <c r="B42" s="56"/>
      <c r="C42" s="56"/>
      <c r="D42" s="56"/>
      <c r="E42" s="56"/>
    </row>
    <row r="43" spans="1:5" s="13" customFormat="1" ht="23.5" customHeight="1" x14ac:dyDescent="0.45">
      <c r="A43" s="6"/>
      <c r="B43" s="6"/>
      <c r="C43" s="6"/>
      <c r="D43" s="6"/>
      <c r="E43" s="6"/>
    </row>
    <row r="44" spans="1:5" s="7" customFormat="1" ht="17" customHeight="1" x14ac:dyDescent="0.35">
      <c r="C44" s="57" t="s">
        <v>56</v>
      </c>
      <c r="D44" s="58"/>
      <c r="E44" s="71">
        <f>D40</f>
        <v>0</v>
      </c>
    </row>
    <row r="45" spans="1:5" s="7" customFormat="1" ht="18.5" customHeight="1" x14ac:dyDescent="0.35">
      <c r="E45" s="5"/>
    </row>
    <row r="46" spans="1:5" s="7" customFormat="1" ht="17" customHeight="1" x14ac:dyDescent="0.35">
      <c r="A46" s="39" t="s">
        <v>58</v>
      </c>
      <c r="B46" s="39" t="s">
        <v>34</v>
      </c>
      <c r="C46" s="39" t="s">
        <v>28</v>
      </c>
      <c r="D46" s="15" t="s">
        <v>3</v>
      </c>
      <c r="E46" s="39" t="s">
        <v>4</v>
      </c>
    </row>
    <row r="47" spans="1:5" s="7" customFormat="1" ht="17" customHeight="1" x14ac:dyDescent="0.35">
      <c r="A47" s="40" t="s">
        <v>29</v>
      </c>
      <c r="B47" s="41" t="s">
        <v>30</v>
      </c>
      <c r="C47" s="42">
        <v>2</v>
      </c>
      <c r="D47" s="1"/>
      <c r="E47" s="42" t="str">
        <f>IF(D47=""," ",C47*D47)</f>
        <v xml:space="preserve"> </v>
      </c>
    </row>
    <row r="48" spans="1:5" s="7" customFormat="1" ht="17" customHeight="1" x14ac:dyDescent="0.35">
      <c r="A48" s="40" t="s">
        <v>31</v>
      </c>
      <c r="B48" s="41" t="s">
        <v>30</v>
      </c>
      <c r="C48" s="42">
        <v>2</v>
      </c>
      <c r="D48" s="1"/>
      <c r="E48" s="42" t="str">
        <f t="shared" ref="E48:E62" si="1">IF(D48=""," ",C48*D48)</f>
        <v xml:space="preserve"> </v>
      </c>
    </row>
    <row r="49" spans="1:5" s="7" customFormat="1" ht="17" customHeight="1" x14ac:dyDescent="0.35">
      <c r="A49" s="40" t="s">
        <v>32</v>
      </c>
      <c r="B49" s="41" t="s">
        <v>30</v>
      </c>
      <c r="C49" s="42">
        <v>2</v>
      </c>
      <c r="D49" s="1"/>
      <c r="E49" s="42" t="str">
        <f t="shared" si="1"/>
        <v xml:space="preserve"> </v>
      </c>
    </row>
    <row r="50" spans="1:5" s="7" customFormat="1" ht="17" customHeight="1" x14ac:dyDescent="0.35">
      <c r="A50" s="40" t="s">
        <v>33</v>
      </c>
      <c r="B50" s="41" t="s">
        <v>30</v>
      </c>
      <c r="C50" s="42">
        <v>2</v>
      </c>
      <c r="D50" s="1"/>
      <c r="E50" s="42" t="str">
        <f t="shared" si="1"/>
        <v xml:space="preserve"> </v>
      </c>
    </row>
    <row r="51" spans="1:5" s="5" customFormat="1" ht="17" customHeight="1" x14ac:dyDescent="0.35">
      <c r="A51" s="18"/>
      <c r="B51" s="21"/>
      <c r="C51" s="22"/>
      <c r="D51" s="31"/>
      <c r="E51" s="22"/>
    </row>
    <row r="52" spans="1:5" s="2" customFormat="1" ht="17" customHeight="1" x14ac:dyDescent="0.35">
      <c r="A52" s="39" t="s">
        <v>50</v>
      </c>
      <c r="B52" s="39" t="s">
        <v>34</v>
      </c>
      <c r="C52" s="39" t="s">
        <v>2</v>
      </c>
      <c r="D52" s="29" t="s">
        <v>3</v>
      </c>
      <c r="E52" s="39" t="s">
        <v>4</v>
      </c>
    </row>
    <row r="53" spans="1:5" s="7" customFormat="1" ht="17" customHeight="1" x14ac:dyDescent="0.35">
      <c r="A53" s="40" t="s">
        <v>35</v>
      </c>
      <c r="B53" s="41" t="s">
        <v>30</v>
      </c>
      <c r="C53" s="42">
        <v>2</v>
      </c>
      <c r="D53" s="1"/>
      <c r="E53" s="42" t="str">
        <f t="shared" si="1"/>
        <v xml:space="preserve"> </v>
      </c>
    </row>
    <row r="54" spans="1:5" s="7" customFormat="1" ht="17" customHeight="1" x14ac:dyDescent="0.35">
      <c r="A54" s="40" t="s">
        <v>36</v>
      </c>
      <c r="B54" s="41" t="s">
        <v>30</v>
      </c>
      <c r="C54" s="42">
        <v>2</v>
      </c>
      <c r="D54" s="1"/>
      <c r="E54" s="42" t="str">
        <f t="shared" si="1"/>
        <v xml:space="preserve"> </v>
      </c>
    </row>
    <row r="55" spans="1:5" ht="17" customHeight="1" x14ac:dyDescent="0.35">
      <c r="A55" s="5"/>
      <c r="B55" s="5"/>
      <c r="C55" s="5"/>
      <c r="D55" s="28"/>
      <c r="E55" s="5"/>
    </row>
    <row r="56" spans="1:5" s="2" customFormat="1" ht="17" customHeight="1" x14ac:dyDescent="0.35">
      <c r="A56" s="43" t="s">
        <v>62</v>
      </c>
      <c r="B56" s="43" t="s">
        <v>27</v>
      </c>
      <c r="C56" s="43" t="s">
        <v>2</v>
      </c>
      <c r="D56" s="32" t="s">
        <v>48</v>
      </c>
      <c r="E56" s="43" t="s">
        <v>4</v>
      </c>
    </row>
    <row r="57" spans="1:5" s="7" customFormat="1" ht="17" customHeight="1" x14ac:dyDescent="0.35">
      <c r="A57" s="44" t="s">
        <v>59</v>
      </c>
      <c r="B57" s="25" t="s">
        <v>46</v>
      </c>
      <c r="C57" s="26">
        <v>2</v>
      </c>
      <c r="D57" s="27"/>
      <c r="E57" s="26" t="str">
        <f t="shared" ref="E57:E58" si="2">IF(D57=""," ",C57*D57)</f>
        <v xml:space="preserve"> </v>
      </c>
    </row>
    <row r="58" spans="1:5" s="7" customFormat="1" ht="17" customHeight="1" x14ac:dyDescent="0.35">
      <c r="A58" s="44" t="s">
        <v>60</v>
      </c>
      <c r="B58" s="25" t="s">
        <v>46</v>
      </c>
      <c r="C58" s="26">
        <v>2</v>
      </c>
      <c r="D58" s="27"/>
      <c r="E58" s="26" t="str">
        <f t="shared" si="2"/>
        <v xml:space="preserve"> </v>
      </c>
    </row>
    <row r="59" spans="1:5" s="20" customFormat="1" ht="17" customHeight="1" x14ac:dyDescent="0.35">
      <c r="A59" s="44" t="s">
        <v>57</v>
      </c>
      <c r="B59" s="25" t="s">
        <v>47</v>
      </c>
      <c r="C59" s="26">
        <v>1</v>
      </c>
      <c r="D59" s="27"/>
      <c r="E59" s="26" t="str">
        <f>IF(D59=""," ",C59*D59)</f>
        <v xml:space="preserve"> </v>
      </c>
    </row>
    <row r="60" spans="1:5" s="20" customFormat="1" ht="17" customHeight="1" x14ac:dyDescent="0.35">
      <c r="A60" s="45"/>
      <c r="B60" s="23"/>
      <c r="C60" s="24"/>
      <c r="D60" s="33"/>
      <c r="E60" s="24"/>
    </row>
    <row r="61" spans="1:5" s="2" customFormat="1" ht="17" customHeight="1" x14ac:dyDescent="0.35">
      <c r="A61" s="46" t="s">
        <v>49</v>
      </c>
      <c r="B61" s="46" t="s">
        <v>27</v>
      </c>
      <c r="C61" s="46" t="s">
        <v>37</v>
      </c>
      <c r="D61" s="34" t="s">
        <v>38</v>
      </c>
      <c r="E61" s="46" t="s">
        <v>4</v>
      </c>
    </row>
    <row r="62" spans="1:5" s="7" customFormat="1" ht="17" customHeight="1" x14ac:dyDescent="0.35">
      <c r="A62" s="40" t="s">
        <v>39</v>
      </c>
      <c r="B62" s="41" t="s">
        <v>40</v>
      </c>
      <c r="C62" s="42">
        <v>3</v>
      </c>
      <c r="D62" s="1"/>
      <c r="E62" s="42" t="str">
        <f t="shared" si="1"/>
        <v xml:space="preserve"> </v>
      </c>
    </row>
    <row r="63" spans="1:5" s="7" customFormat="1" ht="17" customHeight="1" x14ac:dyDescent="0.35">
      <c r="B63" s="8"/>
      <c r="D63" s="28"/>
      <c r="E63" s="5"/>
    </row>
    <row r="64" spans="1:5" s="7" customFormat="1" ht="17" customHeight="1" x14ac:dyDescent="0.35">
      <c r="B64" s="8"/>
      <c r="C64" s="53" t="s">
        <v>41</v>
      </c>
      <c r="D64" s="54"/>
      <c r="E64" s="72">
        <f>E44+SUM(E47:E62)</f>
        <v>0</v>
      </c>
    </row>
    <row r="65" spans="1:5" s="7" customFormat="1" ht="20.5" customHeight="1" x14ac:dyDescent="0.35"/>
    <row r="66" spans="1:5" s="7" customFormat="1" ht="54" customHeight="1" x14ac:dyDescent="0.35">
      <c r="A66" s="55" t="s">
        <v>65</v>
      </c>
      <c r="B66" s="55"/>
      <c r="C66" s="55"/>
      <c r="D66" s="55"/>
      <c r="E66" s="55"/>
    </row>
    <row r="67" spans="1:5" s="7" customFormat="1" x14ac:dyDescent="0.35"/>
  </sheetData>
  <sheetProtection sheet="1" objects="1" scenarios="1" formatRows="0"/>
  <mergeCells count="10">
    <mergeCell ref="C64:D64"/>
    <mergeCell ref="A66:E66"/>
    <mergeCell ref="A42:E42"/>
    <mergeCell ref="A2:E2"/>
    <mergeCell ref="C44:D44"/>
    <mergeCell ref="B3:C3"/>
    <mergeCell ref="B4:C4"/>
    <mergeCell ref="B5:C5"/>
    <mergeCell ref="B6:C6"/>
    <mergeCell ref="D3:D6"/>
  </mergeCells>
  <pageMargins left="0.70000000000000007" right="0.70000000000000007" top="0.75" bottom="0.75" header="0.30000000000000004" footer="0.30000000000000004"/>
  <pageSetup paperSize="9" fitToWidth="0" fitToHeight="0" orientation="portrait" horizontalDpi="4294967293" r:id="rId1"/>
  <headerFooter>
    <oddHeader xml:space="preserve">&amp;R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c:creator>
  <cp:lastModifiedBy>Alison</cp:lastModifiedBy>
  <cp:lastPrinted>2021-09-10T10:21:03Z</cp:lastPrinted>
  <dcterms:created xsi:type="dcterms:W3CDTF">2021-05-17T15:40:54Z</dcterms:created>
  <dcterms:modified xsi:type="dcterms:W3CDTF">2021-09-12T20:38:33Z</dcterms:modified>
  <cp:contentStatus/>
</cp:coreProperties>
</file>